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9015"/>
  </bookViews>
  <sheets>
    <sheet name="CONTRATOS 2016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0" i="1" l="1"/>
  <c r="E29" i="1"/>
  <c r="E26" i="1"/>
  <c r="E16" i="1"/>
  <c r="E15" i="1"/>
  <c r="E14" i="1"/>
</calcChain>
</file>

<file path=xl/sharedStrings.xml><?xml version="1.0" encoding="utf-8"?>
<sst xmlns="http://schemas.openxmlformats.org/spreadsheetml/2006/main" count="104" uniqueCount="59">
  <si>
    <t xml:space="preserve">OBJETO </t>
  </si>
  <si>
    <t xml:space="preserve">NOMBRE O RAZÓN SOCIAL DEL TITULAR </t>
  </si>
  <si>
    <t xml:space="preserve">VIGENCIA </t>
  </si>
  <si>
    <t xml:space="preserve">TIPO </t>
  </si>
  <si>
    <t xml:space="preserve">MONTO </t>
  </si>
  <si>
    <t xml:space="preserve">OMAR ARTURO CASTELLON BLANCO </t>
  </si>
  <si>
    <t xml:space="preserve"> </t>
  </si>
  <si>
    <t>ARRENDAMIENTO DE BIENES MUEBLES</t>
  </si>
  <si>
    <t xml:space="preserve">RAMIRO ROJAS MENDIOLA </t>
  </si>
  <si>
    <t xml:space="preserve">RENTA Y OPERACIÓN DE EQUIPO DE AUDIO </t>
  </si>
  <si>
    <t xml:space="preserve">FRUCTUOSO SAENZ GARCIA </t>
  </si>
  <si>
    <t>ACTIVIDADES PARA LA MODERACIÓN DEL LOS DEBATES ENTRE CANDIDATOS ASPIRANTES AL CARGO DE GOBERNADOR DEL ESTADO DE TAMAULIPAS , PROCESO ELECTORAL 2015-2016</t>
  </si>
  <si>
    <t>223 DE ABRIL 2016 AL 04 DE MAYO 2016</t>
  </si>
  <si>
    <t>DISEÑAR Y CONSTRUR LA ESCENOGRAFÍA DEL RECINTO DEL TEATRO JUAREZ UBICADO EN CIUDAD VICTORI, LUGAR A DONDE TUVO LUGAR LOS DEBATES ENTRE CANDIDATOS ASPIRANTES AL CARGO DE GOBERNADOR DEL ESTADO DE TAMAULIPAS , PROCESO ELECTORAL 2015-2016</t>
  </si>
  <si>
    <t xml:space="preserve">JAVIER FLORENCIA SALDIVAR </t>
  </si>
  <si>
    <t>20 DE AGOSTO 2016 AL 15 DE SEPTIEMBRE 2016</t>
  </si>
  <si>
    <t xml:space="preserve">ASESORÍA EN MATERIA LABORAL </t>
  </si>
  <si>
    <t>DV EDICIONES Y MULTIMEDIA S DE RL MI</t>
  </si>
  <si>
    <t>01 DE JULIO 2016 AL 31 DE SEPTIEMBRE 2016</t>
  </si>
  <si>
    <t xml:space="preserve">SERVICIOS DE PRODUCCIÓN DE AUDIO Y VIDEO DIGITAL </t>
  </si>
  <si>
    <t xml:space="preserve">CLARA PINETE ESPINOLA </t>
  </si>
  <si>
    <t>01 DE JUNIO AL 31 DE MAYO 2017</t>
  </si>
  <si>
    <t>ARRENDAMIENTO DE LOCAL UBICADO EN LA CALLE MORELOS 501 ZONA CENTRO DE ESTA CIUDAD.</t>
  </si>
  <si>
    <t xml:space="preserve">NANCY FABIOLA GONZALEZ ALVIZO </t>
  </si>
  <si>
    <t>17 DE MARZO 2016 AL 17 DE ABRIL 2016</t>
  </si>
  <si>
    <t xml:space="preserve">ARENDAMIENTO DE LOCAL </t>
  </si>
  <si>
    <t>SAGRARIO YVETT RODRIGUEZ CONTRERAS</t>
  </si>
  <si>
    <t>21 DE MARZO 2016 AL 20 DE AGOSTO 2016</t>
  </si>
  <si>
    <t xml:space="preserve">OSWALDO ONTIVEROS AMADOR </t>
  </si>
  <si>
    <t>03 DE JUNIO 2016 AL 10 JUNIO 2016</t>
  </si>
  <si>
    <t>ARENDAMIENTO DE 36 PLANTAS ELECTRICAS ASIGNADAS A LOS CONSEJOS MUNICIPALES Y DISTRITALES DURANTE EL DIA DE LA JORNADA ELECTORAL DEL PROCESO ELECTORAL 2015-2016</t>
  </si>
  <si>
    <t xml:space="preserve">LETICIA DE LA TRINIDAD DE LEON MONTEMAYOR </t>
  </si>
  <si>
    <t>01 DE ABRIL 2016 AL 30 DE JUNIO 2016</t>
  </si>
  <si>
    <t>16 DE FEBRERO 2016 AL 16 DE MARZO DE 2016</t>
  </si>
  <si>
    <t xml:space="preserve">JOEL PEREZ ROMERO </t>
  </si>
  <si>
    <t>22 DE MARZO 2016</t>
  </si>
  <si>
    <t>ORGANIZACIÓN DE EVENTO DE TOMA DE PROTESTA DE CONSEJEROS MUNICIPALES Y DISTRITALES DEL PROCESO ELECTORAL 2015-2016.</t>
  </si>
  <si>
    <t>GRUPO PROISI SA DE CV</t>
  </si>
  <si>
    <t>10 DE FEBRERO DE 2016 AL 10 DE ABRIL 2016</t>
  </si>
  <si>
    <t xml:space="preserve">CONSULTORÍA PARA LA VALIDACIÓN DE ASPIRANTES A CANDIDATOS INDEPENDIENTES </t>
  </si>
  <si>
    <t>19 DE FEBRERO 2016 AL 31 DE MAYO 2016</t>
  </si>
  <si>
    <t>ARRENDAMIENTO DE EQUIPO DE CÓMPUTO, ESCANERS, SERVIDORES, NODOS E INSTALACIÓN PARA LLEVAR A CABO LA CAPTURA Y VALIDACIÓN DE ASPIRANTES A CANDIDATOS INDPEENDINETES PROCESO ELECTORAL 2015-2016.</t>
  </si>
  <si>
    <t>01 DE ENERO  2016 AL 31 DE MARZO  2016</t>
  </si>
  <si>
    <t>01 DE ABRIL 2016 AL 30 DE JUNIO  2016</t>
  </si>
  <si>
    <t>GLADIS LAVIN TORRES</t>
  </si>
  <si>
    <t>01 DE ENERO  2016 AL 31 DE DICIEMBRE  2016</t>
  </si>
  <si>
    <t xml:space="preserve">ARRENDAMIENTO DE LOCAL OCUPADO COMO BODEGA </t>
  </si>
  <si>
    <t xml:space="preserve">AGUSTIN MELENDEZ GUERRA </t>
  </si>
  <si>
    <t>23,28 DE NOVIEMBRE DE 2015, 09 , 10 Y 14 DE DICIEMBRE 2016</t>
  </si>
  <si>
    <t>GRABACIÓN DE ENTREVISTAS DE ASPIRANTES A CONSEJEROS MUNICIPALES Y DISTRITALES DEL PROCESO ELECTORAL 2015-2016</t>
  </si>
  <si>
    <t>19,20,21,22,23,24,25 Y 26 DE NOVIEMBRE 2016</t>
  </si>
  <si>
    <t xml:space="preserve">YOLANDA AREVALO FLORES </t>
  </si>
  <si>
    <t>21 DE DICIEMBRE 2015 AL 20 DE MARZO DE 2016</t>
  </si>
  <si>
    <t>SISTEMAS Y MAQUINAS Y XEROGRÁFICAS SA DE CV</t>
  </si>
  <si>
    <t xml:space="preserve">SERVICIO DE MANTENIMIENTO A EQUIPOS DE COPIADO WORKCENTRE UTILIZADOS EN EL INSTITUTO </t>
  </si>
  <si>
    <t xml:space="preserve">ARRENDAMIENTO </t>
  </si>
  <si>
    <t xml:space="preserve">SERVICIOS </t>
  </si>
  <si>
    <t xml:space="preserve">INSTITUTO ELECTORAL DE TAMAULIPAS </t>
  </si>
  <si>
    <t>RELACIÓN DE CONTRATOS FIRMADOS DURANTE 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</si>
</sst>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1199028</xdr:colOff>
      <xdr:row>0</xdr:row>
      <xdr:rowOff>145677</xdr:rowOff>
    </xdr:from>
    <xdr:to>
      <xdr:col>0</xdr:col>
      <xdr:colOff>2229971</xdr:colOff>
      <xdr:row>4</xdr:row>
      <xdr:rowOff>189025</xdr:rowOff>
    </xdr:to>
    <xdr:pic>
      <xdr:nvPicPr>
        <xdr:cNvPr id="2" name="2 Imagen" descr="Ietam2009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28" y="145677"/>
          <a:ext cx="1030943" cy="100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tabSelected="1" zoomScale="85" zoomScaleNormal="85" workbookViewId="0">
      <selection sqref="A1:XFD5"/>
    </sheetView>
  </sheetViews>
  <sheetFormatPr baseColWidth="10" defaultRowHeight="15" x14ac:dyDescent="0.25"/>
  <cols>
    <col min="1" max="1" width="48.85546875" customWidth="1"/>
    <col min="2" max="2" width="54.140625" style="8" customWidth="1"/>
    <col min="3" max="3" width="52.85546875" style="6" customWidth="1"/>
    <col min="4" max="4" width="17.28515625" style="1" customWidth="1"/>
    <col min="5" max="5" width="16.7109375" style="2" customWidth="1"/>
  </cols>
  <sheetData>
    <row r="3" spans="1:5" ht="23.25" x14ac:dyDescent="0.35">
      <c r="B3" s="13" t="s">
        <v>57</v>
      </c>
      <c r="C3" s="14"/>
      <c r="D3" s="15"/>
      <c r="E3" s="16"/>
    </row>
    <row r="4" spans="1:5" ht="23.25" x14ac:dyDescent="0.35">
      <c r="B4" s="13" t="s">
        <v>58</v>
      </c>
      <c r="C4" s="14"/>
      <c r="D4" s="15"/>
      <c r="E4" s="16"/>
    </row>
    <row r="6" spans="1:5" ht="10.5" customHeight="1" x14ac:dyDescent="0.25"/>
    <row r="7" spans="1:5" ht="30" customHeight="1" x14ac:dyDescent="0.25">
      <c r="A7" s="12" t="s">
        <v>1</v>
      </c>
      <c r="B7" s="12" t="s">
        <v>2</v>
      </c>
      <c r="C7" s="12" t="s">
        <v>0</v>
      </c>
      <c r="D7" s="12" t="s">
        <v>3</v>
      </c>
      <c r="E7" s="17" t="s">
        <v>4</v>
      </c>
    </row>
    <row r="8" spans="1:5" s="3" customFormat="1" x14ac:dyDescent="0.25">
      <c r="A8" s="4" t="s">
        <v>5</v>
      </c>
      <c r="B8" s="9" t="s">
        <v>12</v>
      </c>
      <c r="C8" s="10" t="s">
        <v>7</v>
      </c>
      <c r="D8" s="9" t="s">
        <v>55</v>
      </c>
      <c r="E8" s="11">
        <v>83492.160000000003</v>
      </c>
    </row>
    <row r="9" spans="1:5" s="3" customFormat="1" x14ac:dyDescent="0.25">
      <c r="A9" s="4" t="s">
        <v>8</v>
      </c>
      <c r="B9" s="9" t="s">
        <v>12</v>
      </c>
      <c r="C9" s="10" t="s">
        <v>9</v>
      </c>
      <c r="D9" s="9" t="s">
        <v>55</v>
      </c>
      <c r="E9" s="11">
        <v>61480</v>
      </c>
    </row>
    <row r="10" spans="1:5" s="3" customFormat="1" ht="60" x14ac:dyDescent="0.25">
      <c r="A10" s="4" t="s">
        <v>10</v>
      </c>
      <c r="B10" s="9" t="s">
        <v>12</v>
      </c>
      <c r="C10" s="7" t="s">
        <v>11</v>
      </c>
      <c r="D10" s="5" t="s">
        <v>56</v>
      </c>
      <c r="E10" s="11">
        <v>80000</v>
      </c>
    </row>
    <row r="11" spans="1:5" s="3" customFormat="1" ht="75" x14ac:dyDescent="0.25">
      <c r="A11" s="4" t="s">
        <v>5</v>
      </c>
      <c r="B11" s="9" t="s">
        <v>12</v>
      </c>
      <c r="C11" s="7" t="s">
        <v>13</v>
      </c>
      <c r="D11" s="5" t="s">
        <v>56</v>
      </c>
      <c r="E11" s="11">
        <v>461680</v>
      </c>
    </row>
    <row r="12" spans="1:5" s="3" customFormat="1" x14ac:dyDescent="0.25">
      <c r="A12" s="4" t="s">
        <v>14</v>
      </c>
      <c r="B12" s="9" t="s">
        <v>15</v>
      </c>
      <c r="C12" s="10" t="s">
        <v>16</v>
      </c>
      <c r="D12" s="9" t="s">
        <v>56</v>
      </c>
      <c r="E12" s="11">
        <v>37100</v>
      </c>
    </row>
    <row r="13" spans="1:5" s="3" customFormat="1" x14ac:dyDescent="0.25">
      <c r="A13" s="4" t="s">
        <v>17</v>
      </c>
      <c r="B13" s="9" t="s">
        <v>18</v>
      </c>
      <c r="C13" s="10" t="s">
        <v>19</v>
      </c>
      <c r="D13" s="9" t="s">
        <v>56</v>
      </c>
      <c r="E13" s="11">
        <v>81832.2</v>
      </c>
    </row>
    <row r="14" spans="1:5" s="3" customFormat="1" ht="30" x14ac:dyDescent="0.25">
      <c r="A14" s="4" t="s">
        <v>20</v>
      </c>
      <c r="B14" s="9" t="s">
        <v>21</v>
      </c>
      <c r="C14" s="10" t="s">
        <v>22</v>
      </c>
      <c r="D14" s="9" t="s">
        <v>55</v>
      </c>
      <c r="E14" s="11">
        <f>48974.0352*12</f>
        <v>587688.42240000004</v>
      </c>
    </row>
    <row r="15" spans="1:5" s="3" customFormat="1" x14ac:dyDescent="0.25">
      <c r="A15" s="4" t="s">
        <v>23</v>
      </c>
      <c r="B15" s="9" t="s">
        <v>24</v>
      </c>
      <c r="C15" s="10" t="s">
        <v>25</v>
      </c>
      <c r="D15" s="9" t="s">
        <v>55</v>
      </c>
      <c r="E15" s="11">
        <f>10600*1</f>
        <v>10600</v>
      </c>
    </row>
    <row r="16" spans="1:5" s="3" customFormat="1" x14ac:dyDescent="0.25">
      <c r="A16" s="4" t="s">
        <v>26</v>
      </c>
      <c r="B16" s="9" t="s">
        <v>27</v>
      </c>
      <c r="C16" s="10" t="s">
        <v>25</v>
      </c>
      <c r="D16" s="9" t="s">
        <v>55</v>
      </c>
      <c r="E16" s="11">
        <f>15000*5</f>
        <v>75000</v>
      </c>
    </row>
    <row r="17" spans="1:5" s="3" customFormat="1" ht="60" x14ac:dyDescent="0.25">
      <c r="A17" s="4" t="s">
        <v>28</v>
      </c>
      <c r="B17" s="9" t="s">
        <v>29</v>
      </c>
      <c r="C17" s="7" t="s">
        <v>30</v>
      </c>
      <c r="D17" s="5" t="s">
        <v>55</v>
      </c>
      <c r="E17" s="11">
        <v>1442912.4</v>
      </c>
    </row>
    <row r="18" spans="1:5" s="3" customFormat="1" x14ac:dyDescent="0.25">
      <c r="A18" s="4" t="s">
        <v>31</v>
      </c>
      <c r="B18" s="9" t="s">
        <v>32</v>
      </c>
      <c r="C18" s="10" t="s">
        <v>25</v>
      </c>
      <c r="D18" s="9" t="s">
        <v>55</v>
      </c>
      <c r="E18" s="11">
        <v>8867.9223999999995</v>
      </c>
    </row>
    <row r="19" spans="1:5" s="3" customFormat="1" x14ac:dyDescent="0.25">
      <c r="A19" s="4" t="s">
        <v>23</v>
      </c>
      <c r="B19" s="9" t="s">
        <v>33</v>
      </c>
      <c r="C19" s="10" t="s">
        <v>25</v>
      </c>
      <c r="D19" s="9" t="s">
        <v>55</v>
      </c>
      <c r="E19" s="11">
        <v>32900</v>
      </c>
    </row>
    <row r="20" spans="1:5" s="3" customFormat="1" ht="45" x14ac:dyDescent="0.25">
      <c r="A20" s="4" t="s">
        <v>34</v>
      </c>
      <c r="B20" s="9" t="s">
        <v>35</v>
      </c>
      <c r="C20" s="7" t="s">
        <v>36</v>
      </c>
      <c r="D20" s="5" t="s">
        <v>56</v>
      </c>
      <c r="E20" s="11">
        <v>58050</v>
      </c>
    </row>
    <row r="21" spans="1:5" s="3" customFormat="1" x14ac:dyDescent="0.25">
      <c r="A21" s="4" t="s">
        <v>23</v>
      </c>
      <c r="B21" s="9" t="s">
        <v>33</v>
      </c>
      <c r="C21" s="10" t="s">
        <v>25</v>
      </c>
      <c r="D21" s="9" t="s">
        <v>55</v>
      </c>
      <c r="E21" s="11">
        <v>12032</v>
      </c>
    </row>
    <row r="22" spans="1:5" s="3" customFormat="1" ht="30" x14ac:dyDescent="0.25">
      <c r="A22" s="4" t="s">
        <v>37</v>
      </c>
      <c r="B22" s="9" t="s">
        <v>38</v>
      </c>
      <c r="C22" s="10" t="s">
        <v>39</v>
      </c>
      <c r="D22" s="9" t="s">
        <v>56</v>
      </c>
      <c r="E22" s="11">
        <v>600000</v>
      </c>
    </row>
    <row r="23" spans="1:5" s="3" customFormat="1" ht="75" x14ac:dyDescent="0.25">
      <c r="A23" s="4" t="s">
        <v>37</v>
      </c>
      <c r="B23" s="9" t="s">
        <v>40</v>
      </c>
      <c r="C23" s="7" t="s">
        <v>41</v>
      </c>
      <c r="D23" s="5" t="s">
        <v>55</v>
      </c>
      <c r="E23" s="11">
        <v>750000</v>
      </c>
    </row>
    <row r="24" spans="1:5" s="3" customFormat="1" x14ac:dyDescent="0.25">
      <c r="A24" s="4" t="s">
        <v>17</v>
      </c>
      <c r="B24" s="9" t="s">
        <v>43</v>
      </c>
      <c r="C24" s="10" t="s">
        <v>19</v>
      </c>
      <c r="D24" s="9" t="s">
        <v>56</v>
      </c>
      <c r="E24" s="11">
        <v>200825</v>
      </c>
    </row>
    <row r="25" spans="1:5" s="3" customFormat="1" x14ac:dyDescent="0.25">
      <c r="A25" s="4" t="s">
        <v>17</v>
      </c>
      <c r="B25" s="9" t="s">
        <v>42</v>
      </c>
      <c r="C25" s="10" t="s">
        <v>19</v>
      </c>
      <c r="D25" s="9" t="s">
        <v>56</v>
      </c>
      <c r="E25" s="11">
        <v>200825</v>
      </c>
    </row>
    <row r="26" spans="1:5" s="3" customFormat="1" x14ac:dyDescent="0.25">
      <c r="A26" s="4" t="s">
        <v>44</v>
      </c>
      <c r="B26" s="9" t="s">
        <v>45</v>
      </c>
      <c r="C26" s="10" t="s">
        <v>46</v>
      </c>
      <c r="D26" s="9" t="s">
        <v>55</v>
      </c>
      <c r="E26" s="11">
        <f>13862.18*12</f>
        <v>166346.16</v>
      </c>
    </row>
    <row r="27" spans="1:5" s="3" customFormat="1" x14ac:dyDescent="0.25">
      <c r="A27" s="4" t="s">
        <v>47</v>
      </c>
      <c r="B27" s="9" t="s">
        <v>48</v>
      </c>
      <c r="C27" s="10" t="s">
        <v>7</v>
      </c>
      <c r="D27" s="9" t="s">
        <v>55</v>
      </c>
      <c r="E27" s="11">
        <v>20880</v>
      </c>
    </row>
    <row r="28" spans="1:5" s="3" customFormat="1" ht="45" x14ac:dyDescent="0.25">
      <c r="A28" s="4" t="s">
        <v>17</v>
      </c>
      <c r="B28" s="9" t="s">
        <v>50</v>
      </c>
      <c r="C28" s="7" t="s">
        <v>49</v>
      </c>
      <c r="D28" s="5" t="s">
        <v>56</v>
      </c>
      <c r="E28" s="11">
        <v>33420</v>
      </c>
    </row>
    <row r="29" spans="1:5" s="3" customFormat="1" x14ac:dyDescent="0.25">
      <c r="A29" s="4" t="s">
        <v>23</v>
      </c>
      <c r="B29" s="9" t="s">
        <v>45</v>
      </c>
      <c r="C29" s="10" t="s">
        <v>46</v>
      </c>
      <c r="D29" s="9" t="s">
        <v>55</v>
      </c>
      <c r="E29" s="11">
        <f>27156.6*12</f>
        <v>325879.19999999995</v>
      </c>
    </row>
    <row r="30" spans="1:5" s="3" customFormat="1" x14ac:dyDescent="0.25">
      <c r="A30" s="4" t="s">
        <v>51</v>
      </c>
      <c r="B30" s="9" t="s">
        <v>52</v>
      </c>
      <c r="C30" s="10" t="s">
        <v>46</v>
      </c>
      <c r="D30" s="9" t="s">
        <v>55</v>
      </c>
      <c r="E30" s="11">
        <f>7981.13*3</f>
        <v>23943.39</v>
      </c>
    </row>
    <row r="31" spans="1:5" s="3" customFormat="1" ht="30" x14ac:dyDescent="0.25">
      <c r="A31" s="4" t="s">
        <v>53</v>
      </c>
      <c r="B31" s="9" t="s">
        <v>45</v>
      </c>
      <c r="C31" s="7" t="s">
        <v>54</v>
      </c>
      <c r="D31" s="5" t="s">
        <v>56</v>
      </c>
      <c r="E31" s="11">
        <v>72807.360000000001</v>
      </c>
    </row>
    <row r="37" spans="2:2" x14ac:dyDescent="0.25">
      <c r="B37" s="8" t="s">
        <v>6</v>
      </c>
    </row>
  </sheetData>
  <printOptions horizontalCentered="1" verticalCentered="1"/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CONTRATOS 2016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del Rocío Ruiz Castillo</dc:creator>
  <cp:lastModifiedBy>Luisa del Rocío Ruiz Castillo</cp:lastModifiedBy>
  <cp:lastPrinted>2016-10-18T20:23:57Z</cp:lastPrinted>
  <dcterms:created xsi:type="dcterms:W3CDTF">2016-10-18T19:09:25Z</dcterms:created>
  <dcterms:modified xsi:type="dcterms:W3CDTF">2016-10-18T20:25:11Z</dcterms:modified>
</cp:coreProperties>
</file>